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080" windowHeight="6760"/>
  </bookViews>
  <sheets>
    <sheet name="ALL PROJECTS" sheetId="1" r:id="rId1"/>
  </sheets>
  <definedNames>
    <definedName name="_xlnm.Print_Area" localSheetId="0">'ALL PROJECTS'!$A$1:$L$39</definedName>
  </definedNames>
  <calcPr calcId="145621"/>
</workbook>
</file>

<file path=xl/calcChain.xml><?xml version="1.0" encoding="utf-8"?>
<calcChain xmlns="http://schemas.openxmlformats.org/spreadsheetml/2006/main">
  <c r="E13" i="1" l="1"/>
  <c r="D5" i="1" l="1"/>
  <c r="G13" i="1" l="1"/>
  <c r="D13" i="1"/>
  <c r="F13" i="1"/>
</calcChain>
</file>

<file path=xl/sharedStrings.xml><?xml version="1.0" encoding="utf-8"?>
<sst xmlns="http://schemas.openxmlformats.org/spreadsheetml/2006/main" count="66" uniqueCount="66">
  <si>
    <t xml:space="preserve">TOTAL </t>
  </si>
  <si>
    <t>INCOME</t>
  </si>
  <si>
    <t>In euro</t>
  </si>
  <si>
    <t>Other projects</t>
  </si>
  <si>
    <t>Agreement D</t>
  </si>
  <si>
    <t>Contract OSF on Migration (2016-2017) - Agreement D</t>
  </si>
  <si>
    <t>Contract OSF on non-discrimination (2 years 2017-2018) - Agreements B</t>
  </si>
  <si>
    <t>2. Desk costs for part time social media assistant (€ 6000)</t>
  </si>
  <si>
    <t>Research project on Migration (US $ 24990:  11000 in 2016 and 13990 or € 12451,10 in 2017)  covered by OSF / non cofunding</t>
  </si>
  <si>
    <t>1. Parttime social media assistant salary (€ 25000) - salary for 2 days per week = € 23500</t>
  </si>
  <si>
    <t>Applications</t>
  </si>
  <si>
    <t>Status</t>
  </si>
  <si>
    <t>ENAR Foundation Agreement Internal I</t>
  </si>
  <si>
    <t>Membership fees 2017 Agreement Internal I</t>
  </si>
  <si>
    <t>2017-2019 this application</t>
  </si>
  <si>
    <t>2017-2019 applied</t>
  </si>
  <si>
    <t>Confirmed 2017-2020</t>
  </si>
  <si>
    <t>Confirmed 2017</t>
  </si>
  <si>
    <t>Annual membership fees</t>
  </si>
  <si>
    <t>Agreed contribution 2017</t>
  </si>
  <si>
    <t>in £</t>
  </si>
  <si>
    <t>Budget DARE on 2017 (European project / Total over 4 years € 236955. Included in 2017 policy officer 6 months on 12 months 60000 euro + desk costs 6 monthsx1000 - see also amount given to DARE= 30000 + 6000= 36000 euro</t>
  </si>
  <si>
    <t>2017-2018 confirmed but full cofunding</t>
  </si>
  <si>
    <t>60000 £</t>
  </si>
  <si>
    <t>Should be used to reduce the loss.</t>
  </si>
  <si>
    <t>Should be used for uneligible expenses and to reduce the existing loss</t>
  </si>
  <si>
    <t>RDIS + cof</t>
  </si>
  <si>
    <t xml:space="preserve">Received 2017 grant on 25/11/2016 </t>
  </si>
  <si>
    <t xml:space="preserve">2016-2017 </t>
  </si>
  <si>
    <t>RECEIVED ON OUR ACCOUNT</t>
  </si>
  <si>
    <t>Contract RRAC 2017 - Agreement A (80% = € 900787)</t>
  </si>
  <si>
    <t>2015-2017 budget accepted</t>
  </si>
  <si>
    <t>Confirmed - 80% or € 720629 at the earliest to be received early March 2017</t>
  </si>
  <si>
    <t>Confirmed - Will receive 2017 part early 2017/OR2016-30812 - exchange rate to be confirmed</t>
  </si>
  <si>
    <t>Confirmed - transfer of € 10000 expected in Jan/April/July/October 2017</t>
  </si>
  <si>
    <t xml:space="preserve">Confirmed - asked transfer for January/February - exchange to be confirmed </t>
  </si>
  <si>
    <t>Confirmed - no date for transfer yet</t>
  </si>
  <si>
    <t>Agreement A confirmed</t>
  </si>
  <si>
    <t>Agreement B confirmed</t>
  </si>
  <si>
    <t>Agreement C confirmed</t>
  </si>
  <si>
    <t>Contract Sigrid Rausing 2017 - Agreement C</t>
  </si>
  <si>
    <t>Co-funding to RRAC core (€ 133500) by OSF</t>
  </si>
  <si>
    <t>Co-funding to RRAC core (£ 60000 or € 69580,42) by SRT</t>
  </si>
  <si>
    <t>NO FUNDING RECEIVED FOR FOLLOWING DESIRED AND REQUIRED EXPENSES</t>
  </si>
  <si>
    <t>Agreement E</t>
  </si>
  <si>
    <t>€ 15000 euro for strategic changes in co-funding to RRAC and € 40000 (National Projects € 30000 (2500X12 members only) + € 10000 desk cost and staff cost)</t>
  </si>
  <si>
    <t>JRCT (3 year for € 150000/2017-2019) - Agreement E</t>
  </si>
  <si>
    <t>Agreement F</t>
  </si>
  <si>
    <t>NDI 2017 - Agreement F</t>
  </si>
  <si>
    <t>Dare - Lear  2017 - (4 years 2017-2020) Agreement G</t>
  </si>
  <si>
    <t>Agreement G</t>
  </si>
  <si>
    <t xml:space="preserve">6. Capacity building meeting(s) with facilitator (€7500) </t>
  </si>
  <si>
    <t>7. Staff training  € 10000</t>
  </si>
  <si>
    <t xml:space="preserve">5. Database (€ 10000) </t>
  </si>
  <si>
    <t xml:space="preserve">4. Promo social media (€ 5000) </t>
  </si>
  <si>
    <t>3. Black caucus (minimum € 10000 up to 20000)</t>
  </si>
  <si>
    <t>51703: parttime 2,5/5 staff for 11 months + deskcost (NDI) and  travel costs</t>
  </si>
  <si>
    <t>Max. 11260370 cof incl.</t>
  </si>
  <si>
    <t>USD 55000</t>
  </si>
  <si>
    <t>Received 2017 grant on 25/01/2017</t>
  </si>
  <si>
    <t>To be received in Jan/Feb.</t>
  </si>
  <si>
    <t>RRAC core + (co-funding see column D and below agreement B and C and E)</t>
  </si>
  <si>
    <t xml:space="preserve">8. Small extra costs (TOTAL 10000 euro) for curtains (offer € 6225), uneligible tickets, small catering, etc. </t>
  </si>
  <si>
    <t xml:space="preserve">INTERNAL AGREEMENT </t>
  </si>
  <si>
    <t>Via the ENAR Foundation and the Membership fee income: € 25000 to cover part of the present losses + reimbursement by Konkwo</t>
  </si>
  <si>
    <t>INCOME 2017 Projection - Update 28/01/2017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</si>
</sst>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164" formatCode="&quot;€&quot;\ #,##0.00"/>
    <numFmt numFmtId="165" formatCode="[$USD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3" fillId="3" borderId="7" xfId="0" applyFont="1" applyFill="1" applyBorder="1"/>
    <xf numFmtId="0" fontId="2" fillId="4" borderId="8" xfId="0" applyFont="1" applyFill="1" applyBorder="1"/>
    <xf numFmtId="0" fontId="2" fillId="4" borderId="6" xfId="0" applyFont="1" applyFill="1" applyBorder="1" applyAlignment="1">
      <alignment horizontal="center"/>
    </xf>
    <xf numFmtId="0" fontId="3" fillId="3" borderId="9" xfId="0" applyFont="1" applyFill="1" applyBorder="1"/>
    <xf numFmtId="2" fontId="3" fillId="3" borderId="2" xfId="0" applyNumberFormat="1" applyFont="1" applyFill="1" applyBorder="1" applyAlignment="1">
      <alignment horizontal="right"/>
    </xf>
    <xf numFmtId="2" fontId="0" fillId="3" borderId="2" xfId="0" applyNumberFormat="1" applyFill="1" applyBorder="1"/>
    <xf numFmtId="2" fontId="3" fillId="3" borderId="2" xfId="0" applyNumberFormat="1" applyFont="1" applyFill="1" applyBorder="1"/>
    <xf numFmtId="0" fontId="2" fillId="4" borderId="12" xfId="0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2" fontId="3" fillId="4" borderId="13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/>
    <xf numFmtId="0" fontId="0" fillId="3" borderId="0" xfId="0" applyFont="1" applyFill="1"/>
    <xf numFmtId="2" fontId="3" fillId="3" borderId="7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6" fontId="3" fillId="3" borderId="0" xfId="0" applyNumberFormat="1" applyFont="1" applyFill="1" applyAlignment="1">
      <alignment horizontal="left"/>
    </xf>
    <xf numFmtId="0" fontId="2" fillId="4" borderId="17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right"/>
    </xf>
    <xf numFmtId="164" fontId="3" fillId="3" borderId="19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0" borderId="3" xfId="0" applyNumberFormat="1" applyFont="1" applyBorder="1"/>
    <xf numFmtId="2" fontId="2" fillId="4" borderId="22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left"/>
    </xf>
    <xf numFmtId="164" fontId="3" fillId="3" borderId="18" xfId="0" applyNumberFormat="1" applyFont="1" applyFill="1" applyBorder="1" applyAlignment="1">
      <alignment horizontal="left"/>
    </xf>
    <xf numFmtId="165" fontId="3" fillId="3" borderId="19" xfId="0" applyNumberFormat="1" applyFont="1" applyFill="1" applyBorder="1" applyAlignment="1">
      <alignment horizontal="left"/>
    </xf>
    <xf numFmtId="164" fontId="3" fillId="3" borderId="19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6" fontId="3" fillId="0" borderId="1" xfId="0" applyNumberFormat="1" applyFont="1" applyBorder="1"/>
    <xf numFmtId="0" fontId="3" fillId="0" borderId="21" xfId="0" applyFont="1" applyBorder="1" applyAlignment="1">
      <alignment horizontal="right"/>
    </xf>
    <xf numFmtId="0" fontId="4" fillId="3" borderId="0" xfId="0" applyFont="1" applyFill="1"/>
    <xf numFmtId="2" fontId="3" fillId="3" borderId="13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2" fontId="0" fillId="3" borderId="13" xfId="0" applyNumberFormat="1" applyFill="1" applyBorder="1"/>
    <xf numFmtId="0" fontId="3" fillId="4" borderId="0" xfId="0" applyFont="1" applyFill="1"/>
    <xf numFmtId="0" fontId="3" fillId="4" borderId="0" xfId="0" applyFont="1" applyFill="1" applyBorder="1"/>
    <xf numFmtId="0" fontId="5" fillId="3" borderId="0" xfId="0" applyFont="1" applyFill="1"/>
    <xf numFmtId="2" fontId="3" fillId="5" borderId="13" xfId="0" applyNumberFormat="1" applyFont="1" applyFill="1" applyBorder="1" applyAlignment="1">
      <alignment horizontal="right"/>
    </xf>
    <xf numFmtId="0" fontId="0" fillId="5" borderId="0" xfId="0" applyFill="1"/>
    <xf numFmtId="2" fontId="3" fillId="6" borderId="13" xfId="0" applyNumberFormat="1" applyFont="1" applyFill="1" applyBorder="1" applyAlignment="1">
      <alignment horizontal="right"/>
    </xf>
    <xf numFmtId="0" fontId="0" fillId="6" borderId="0" xfId="0" applyFill="1"/>
    <xf numFmtId="2" fontId="3" fillId="7" borderId="14" xfId="0" applyNumberFormat="1" applyFont="1" applyFill="1" applyBorder="1" applyAlignment="1">
      <alignment horizontal="center"/>
    </xf>
    <xf numFmtId="2" fontId="3" fillId="7" borderId="11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Border="1"/>
    <xf numFmtId="2" fontId="3" fillId="6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E1" workbookViewId="0">
      <selection activeCell="L1" sqref="A1:L39"/>
    </sheetView>
  </sheetViews>
  <sheetFormatPr defaultRowHeight="14.5" x14ac:dyDescent="0.35"/>
  <cols>
    <col min="1" max="1" width="48.6328125" customWidth="1"/>
    <col min="2" max="2" width="11.7265625" customWidth="1"/>
    <col min="3" max="3" width="32.08984375" customWidth="1"/>
    <col min="4" max="4" width="10.453125" customWidth="1"/>
    <col min="5" max="5" width="7.90625" customWidth="1"/>
    <col min="6" max="6" width="8.453125" customWidth="1"/>
    <col min="7" max="7" width="10.36328125" customWidth="1"/>
    <col min="8" max="8" width="12.453125" customWidth="1"/>
    <col min="9" max="9" width="23.6328125" customWidth="1"/>
  </cols>
  <sheetData>
    <row r="1" spans="1:14" x14ac:dyDescent="0.35">
      <c r="A1" s="1" t="s">
        <v>65</v>
      </c>
      <c r="B1" s="1"/>
      <c r="C1" s="1"/>
    </row>
    <row r="2" spans="1:14" ht="15" thickBot="1" x14ac:dyDescent="0.4"/>
    <row r="3" spans="1:14" ht="15" thickTop="1" x14ac:dyDescent="0.35">
      <c r="A3" s="3" t="s">
        <v>1</v>
      </c>
      <c r="B3" s="4" t="s">
        <v>10</v>
      </c>
      <c r="C3" s="24" t="s">
        <v>11</v>
      </c>
      <c r="D3" s="12" t="s">
        <v>2</v>
      </c>
      <c r="E3" s="12" t="s">
        <v>20</v>
      </c>
      <c r="F3" s="12" t="s">
        <v>26</v>
      </c>
      <c r="G3" s="7" t="s">
        <v>3</v>
      </c>
      <c r="I3" s="2"/>
      <c r="J3" s="2"/>
    </row>
    <row r="4" spans="1:14" s="2" customFormat="1" x14ac:dyDescent="0.35">
      <c r="A4" s="8" t="s">
        <v>30</v>
      </c>
      <c r="B4" s="28">
        <v>900787</v>
      </c>
      <c r="C4" s="36" t="s">
        <v>31</v>
      </c>
      <c r="D4" s="14">
        <v>900787</v>
      </c>
      <c r="E4" s="14"/>
      <c r="F4" s="43">
        <v>720629</v>
      </c>
      <c r="G4" s="10"/>
      <c r="H4" s="48" t="s">
        <v>32</v>
      </c>
      <c r="I4" s="48"/>
      <c r="J4" s="48"/>
      <c r="K4" s="48"/>
      <c r="L4" s="42"/>
      <c r="M4" s="42"/>
    </row>
    <row r="5" spans="1:14" s="2" customFormat="1" x14ac:dyDescent="0.35">
      <c r="A5" s="5" t="s">
        <v>6</v>
      </c>
      <c r="B5" s="29">
        <v>150000</v>
      </c>
      <c r="C5" s="35" t="s">
        <v>22</v>
      </c>
      <c r="D5" s="15">
        <f>150000*0.89</f>
        <v>133500</v>
      </c>
      <c r="E5" s="15"/>
      <c r="F5" s="49">
        <v>133500</v>
      </c>
      <c r="G5" s="11"/>
      <c r="H5" s="48" t="s">
        <v>59</v>
      </c>
      <c r="I5" s="48"/>
      <c r="J5" s="48"/>
      <c r="K5" s="48"/>
      <c r="L5" s="42"/>
      <c r="M5" s="42"/>
    </row>
    <row r="6" spans="1:14" x14ac:dyDescent="0.35">
      <c r="A6" s="5" t="s">
        <v>40</v>
      </c>
      <c r="B6" s="31" t="s">
        <v>23</v>
      </c>
      <c r="C6" s="25" t="s">
        <v>14</v>
      </c>
      <c r="D6" s="16">
        <v>69580.42</v>
      </c>
      <c r="E6" s="16">
        <v>60000</v>
      </c>
      <c r="F6" s="49">
        <v>69580.42</v>
      </c>
      <c r="G6" s="9"/>
      <c r="H6" s="48" t="s">
        <v>27</v>
      </c>
      <c r="I6" s="48"/>
      <c r="J6" s="48"/>
      <c r="K6" s="48"/>
      <c r="L6" s="42"/>
      <c r="M6" s="42"/>
      <c r="N6" s="2"/>
    </row>
    <row r="7" spans="1:14" s="2" customFormat="1" x14ac:dyDescent="0.35">
      <c r="A7" s="5" t="s">
        <v>5</v>
      </c>
      <c r="B7" s="30">
        <v>12499</v>
      </c>
      <c r="C7" s="37" t="s">
        <v>28</v>
      </c>
      <c r="D7" s="16">
        <v>11499.52</v>
      </c>
      <c r="E7" s="16"/>
      <c r="F7" s="43"/>
      <c r="G7" s="11">
        <v>11499.52</v>
      </c>
      <c r="H7" s="48" t="s">
        <v>33</v>
      </c>
      <c r="I7" s="48"/>
      <c r="J7" s="48"/>
      <c r="K7" s="48"/>
      <c r="L7" s="42"/>
      <c r="M7" s="42"/>
    </row>
    <row r="8" spans="1:14" x14ac:dyDescent="0.35">
      <c r="A8" s="5" t="s">
        <v>46</v>
      </c>
      <c r="B8" s="32">
        <v>50000</v>
      </c>
      <c r="C8" s="38" t="s">
        <v>15</v>
      </c>
      <c r="D8" s="16">
        <v>55000</v>
      </c>
      <c r="E8" s="16"/>
      <c r="F8" s="51">
        <v>15000</v>
      </c>
      <c r="G8" s="44">
        <v>40000</v>
      </c>
      <c r="H8" s="48" t="s">
        <v>34</v>
      </c>
      <c r="I8" s="48"/>
      <c r="J8" s="48"/>
      <c r="K8" s="48"/>
      <c r="L8" s="42"/>
      <c r="M8" s="42"/>
      <c r="N8" s="2"/>
    </row>
    <row r="9" spans="1:14" x14ac:dyDescent="0.35">
      <c r="A9" s="5" t="s">
        <v>48</v>
      </c>
      <c r="B9" s="32" t="s">
        <v>58</v>
      </c>
      <c r="C9" s="26" t="s">
        <v>17</v>
      </c>
      <c r="D9" s="16">
        <v>50684.59</v>
      </c>
      <c r="E9" s="16"/>
      <c r="F9" s="43"/>
      <c r="G9" s="57">
        <v>50684.59</v>
      </c>
      <c r="H9" s="48" t="s">
        <v>35</v>
      </c>
      <c r="I9" s="48"/>
      <c r="J9" s="48"/>
      <c r="K9" s="48"/>
      <c r="L9" s="42"/>
      <c r="M9" s="42"/>
      <c r="N9" s="2"/>
    </row>
    <row r="10" spans="1:14" x14ac:dyDescent="0.35">
      <c r="A10" s="5" t="s">
        <v>49</v>
      </c>
      <c r="B10" s="33">
        <v>36000</v>
      </c>
      <c r="C10" s="39" t="s">
        <v>16</v>
      </c>
      <c r="D10" s="16">
        <v>36000</v>
      </c>
      <c r="E10" s="16"/>
      <c r="F10" s="43"/>
      <c r="G10" s="21">
        <v>36000</v>
      </c>
      <c r="H10" s="48" t="s">
        <v>36</v>
      </c>
      <c r="I10" s="48"/>
      <c r="J10" s="48"/>
      <c r="K10" s="48"/>
      <c r="L10" s="42"/>
      <c r="M10" s="42"/>
      <c r="N10" s="2"/>
    </row>
    <row r="11" spans="1:14" x14ac:dyDescent="0.35">
      <c r="A11" s="5" t="s">
        <v>12</v>
      </c>
      <c r="B11" s="40">
        <v>25000</v>
      </c>
      <c r="C11" s="41" t="s">
        <v>19</v>
      </c>
      <c r="D11" s="16">
        <v>25000</v>
      </c>
      <c r="E11" s="16"/>
      <c r="F11" s="43"/>
      <c r="G11" s="9">
        <v>25000</v>
      </c>
      <c r="H11" s="48" t="s">
        <v>25</v>
      </c>
      <c r="I11" s="48"/>
      <c r="J11" s="48"/>
      <c r="K11" s="48"/>
      <c r="L11" s="42"/>
      <c r="M11" s="42"/>
      <c r="N11" s="2"/>
    </row>
    <row r="12" spans="1:14" x14ac:dyDescent="0.35">
      <c r="A12" s="5" t="s">
        <v>13</v>
      </c>
      <c r="B12" s="31"/>
      <c r="C12" s="25" t="s">
        <v>18</v>
      </c>
      <c r="D12" s="16">
        <v>10000</v>
      </c>
      <c r="E12" s="16"/>
      <c r="F12" s="45"/>
      <c r="G12" s="9">
        <v>10000</v>
      </c>
      <c r="H12" s="48" t="s">
        <v>24</v>
      </c>
      <c r="I12" s="48"/>
      <c r="J12" s="48"/>
      <c r="K12" s="48"/>
      <c r="L12" s="42"/>
      <c r="M12" s="42"/>
      <c r="N12" s="2"/>
    </row>
    <row r="13" spans="1:14" ht="15" thickBot="1" x14ac:dyDescent="0.4">
      <c r="A13" s="6" t="s">
        <v>0</v>
      </c>
      <c r="B13" s="34"/>
      <c r="C13" s="27"/>
      <c r="D13" s="13">
        <f>SUM(D4:D12)</f>
        <v>1292051.53</v>
      </c>
      <c r="E13" s="13">
        <f>SUM(E4:E12)</f>
        <v>60000</v>
      </c>
      <c r="F13" s="53">
        <f>SUM(F4:F12)</f>
        <v>938709.42</v>
      </c>
      <c r="G13" s="54">
        <f>SUM(G4:G12)</f>
        <v>173184.11</v>
      </c>
      <c r="H13" s="48"/>
      <c r="I13" s="48"/>
      <c r="J13" s="48"/>
      <c r="K13" s="48"/>
      <c r="L13" s="42"/>
      <c r="M13" s="42"/>
      <c r="N13" s="2"/>
    </row>
    <row r="14" spans="1:14" s="2" customFormat="1" ht="15" thickTop="1" x14ac:dyDescent="0.35">
      <c r="A14" s="2" t="s">
        <v>37</v>
      </c>
      <c r="B14" s="22"/>
      <c r="C14" s="22"/>
      <c r="D14" s="22"/>
      <c r="E14" s="22"/>
      <c r="F14" s="22" t="s">
        <v>57</v>
      </c>
    </row>
    <row r="15" spans="1:14" s="2" customFormat="1" x14ac:dyDescent="0.35">
      <c r="A15" s="17" t="s">
        <v>61</v>
      </c>
      <c r="B15" s="18"/>
      <c r="C15" s="18"/>
      <c r="D15" s="17"/>
      <c r="E15" s="17"/>
      <c r="F15" s="22"/>
    </row>
    <row r="16" spans="1:14" x14ac:dyDescent="0.35">
      <c r="A16" s="2" t="s">
        <v>38</v>
      </c>
      <c r="B16" s="2"/>
      <c r="C16" s="2"/>
      <c r="D16" s="2"/>
      <c r="E16" s="2"/>
      <c r="F16" s="50" t="s">
        <v>29</v>
      </c>
      <c r="G16" s="50"/>
      <c r="H16" s="50"/>
    </row>
    <row r="17" spans="1:9" x14ac:dyDescent="0.35">
      <c r="A17" s="17" t="s">
        <v>41</v>
      </c>
      <c r="B17" s="17"/>
      <c r="C17" s="17"/>
      <c r="D17" s="17"/>
      <c r="E17" s="17"/>
      <c r="F17" s="52" t="s">
        <v>60</v>
      </c>
      <c r="G17" s="52"/>
      <c r="H17" s="52"/>
    </row>
    <row r="18" spans="1:9" x14ac:dyDescent="0.35">
      <c r="A18" s="2" t="s">
        <v>39</v>
      </c>
      <c r="B18" s="17"/>
      <c r="C18" s="17"/>
      <c r="D18" s="17"/>
      <c r="E18" s="17"/>
      <c r="F18" s="2"/>
      <c r="G18" s="2"/>
      <c r="H18" s="2"/>
      <c r="I18" s="2"/>
    </row>
    <row r="19" spans="1:9" x14ac:dyDescent="0.35">
      <c r="A19" s="17" t="s">
        <v>42</v>
      </c>
      <c r="B19" s="17"/>
      <c r="C19" s="17"/>
      <c r="D19" s="17"/>
      <c r="E19" s="17"/>
      <c r="F19" s="2"/>
      <c r="G19" s="2"/>
      <c r="H19" s="2"/>
      <c r="I19" s="2"/>
    </row>
    <row r="20" spans="1:9" s="17" customFormat="1" x14ac:dyDescent="0.35">
      <c r="A20" s="2" t="s">
        <v>4</v>
      </c>
      <c r="B20" s="18"/>
      <c r="C20" s="18"/>
    </row>
    <row r="21" spans="1:9" s="17" customFormat="1" ht="12" x14ac:dyDescent="0.3">
      <c r="A21" s="17" t="s">
        <v>8</v>
      </c>
      <c r="B21" s="18"/>
      <c r="C21" s="18"/>
    </row>
    <row r="22" spans="1:9" s="17" customFormat="1" x14ac:dyDescent="0.35">
      <c r="A22" s="2" t="s">
        <v>44</v>
      </c>
      <c r="B22" s="18"/>
      <c r="C22" s="18"/>
    </row>
    <row r="23" spans="1:9" s="17" customFormat="1" ht="12" x14ac:dyDescent="0.3">
      <c r="A23" s="55" t="s">
        <v>45</v>
      </c>
      <c r="B23" s="56"/>
      <c r="C23" s="56"/>
      <c r="D23" s="55"/>
      <c r="E23" s="55"/>
    </row>
    <row r="24" spans="1:9" s="17" customFormat="1" x14ac:dyDescent="0.35">
      <c r="A24" s="20" t="s">
        <v>47</v>
      </c>
      <c r="B24" s="18"/>
      <c r="C24" s="18"/>
    </row>
    <row r="25" spans="1:9" s="17" customFormat="1" ht="12" x14ac:dyDescent="0.3">
      <c r="A25" s="23" t="s">
        <v>56</v>
      </c>
      <c r="B25" s="18"/>
      <c r="C25" s="18"/>
    </row>
    <row r="26" spans="1:9" s="17" customFormat="1" x14ac:dyDescent="0.35">
      <c r="A26" s="20" t="s">
        <v>50</v>
      </c>
      <c r="B26" s="18"/>
      <c r="C26" s="18"/>
    </row>
    <row r="27" spans="1:9" s="17" customFormat="1" ht="12" x14ac:dyDescent="0.3">
      <c r="A27" s="17" t="s">
        <v>21</v>
      </c>
      <c r="B27" s="18"/>
      <c r="C27" s="18"/>
    </row>
    <row r="28" spans="1:9" s="17" customFormat="1" x14ac:dyDescent="0.35">
      <c r="A28" s="20" t="s">
        <v>63</v>
      </c>
      <c r="B28" s="18"/>
      <c r="C28" s="18"/>
    </row>
    <row r="29" spans="1:9" s="17" customFormat="1" ht="12" x14ac:dyDescent="0.3">
      <c r="A29" s="17" t="s">
        <v>64</v>
      </c>
      <c r="B29" s="18"/>
      <c r="C29" s="18"/>
    </row>
    <row r="30" spans="1:9" s="19" customFormat="1" ht="9.5" customHeight="1" x14ac:dyDescent="0.3"/>
    <row r="31" spans="1:9" s="17" customFormat="1" ht="12" x14ac:dyDescent="0.3">
      <c r="A31" s="46" t="s">
        <v>43</v>
      </c>
      <c r="B31" s="47"/>
      <c r="C31" s="47"/>
    </row>
    <row r="32" spans="1:9" s="17" customFormat="1" ht="12" x14ac:dyDescent="0.3">
      <c r="A32" s="46" t="s">
        <v>9</v>
      </c>
      <c r="B32" s="47"/>
      <c r="C32" s="47"/>
    </row>
    <row r="33" spans="1:8" s="17" customFormat="1" ht="12" x14ac:dyDescent="0.3">
      <c r="A33" s="46" t="s">
        <v>7</v>
      </c>
      <c r="B33" s="47"/>
      <c r="C33" s="47"/>
    </row>
    <row r="34" spans="1:8" s="17" customFormat="1" ht="12" x14ac:dyDescent="0.3">
      <c r="A34" s="46" t="s">
        <v>55</v>
      </c>
      <c r="B34" s="47"/>
      <c r="C34" s="47"/>
    </row>
    <row r="35" spans="1:8" s="17" customFormat="1" ht="12" x14ac:dyDescent="0.3">
      <c r="A35" s="46" t="s">
        <v>54</v>
      </c>
      <c r="B35" s="47"/>
      <c r="C35" s="47"/>
    </row>
    <row r="36" spans="1:8" s="17" customFormat="1" ht="12" x14ac:dyDescent="0.3">
      <c r="A36" s="46" t="s">
        <v>53</v>
      </c>
      <c r="B36" s="47"/>
      <c r="C36" s="47"/>
    </row>
    <row r="37" spans="1:8" s="17" customFormat="1" ht="12" x14ac:dyDescent="0.3">
      <c r="A37" s="46" t="s">
        <v>51</v>
      </c>
      <c r="B37" s="47"/>
      <c r="C37" s="47"/>
    </row>
    <row r="38" spans="1:8" x14ac:dyDescent="0.35">
      <c r="A38" s="46" t="s">
        <v>52</v>
      </c>
      <c r="B38" s="47"/>
      <c r="C38" s="47"/>
      <c r="D38" s="17"/>
      <c r="E38" s="17"/>
      <c r="F38" s="17"/>
      <c r="G38" s="17"/>
      <c r="H38" s="17"/>
    </row>
    <row r="39" spans="1:8" x14ac:dyDescent="0.35">
      <c r="A39" s="46" t="s">
        <v>62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PROJECTS</vt:lpstr>
      <vt:lpstr>'ALL PROJECTS'!Print_Area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De Feyter</dc:creator>
  <cp:lastModifiedBy>Myriam De Feyter</cp:lastModifiedBy>
  <cp:lastPrinted>2017-01-28T07:23:09Z</cp:lastPrinted>
  <dcterms:created xsi:type="dcterms:W3CDTF">2016-02-02T12:09:59Z</dcterms:created>
  <dcterms:modified xsi:type="dcterms:W3CDTF">2017-01-28T07:23:15Z</dcterms:modified>
</cp:coreProperties>
</file>