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36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Sheet1!$A$1:$N$11</definedName>
  </definedNames>
  <calcPr calcId="145621"/>
</workbook>
</file>

<file path=xl/calcChain.xml><?xml version="1.0" encoding="utf-8"?>
<calcChain xmlns="http://schemas.openxmlformats.org/spreadsheetml/2006/main">
  <c r="C10" i="1" l="1"/>
  <c r="C7" i="1"/>
  <c r="C4" i="1"/>
  <c r="C3" i="1"/>
  <c r="C11" i="1" l="1"/>
  <c r="C8" i="1"/>
  <c r="C5" i="1"/>
</calcChain>
</file>

<file path=xl/sharedStrings.xml><?xml version="1.0" encoding="utf-8"?>
<sst xmlns="http://schemas.openxmlformats.org/spreadsheetml/2006/main" count="16" uniqueCount="14">
  <si>
    <t>Rent January 2016</t>
  </si>
  <si>
    <t>Rent Feb-Dec 2016</t>
  </si>
  <si>
    <t>guarantee</t>
  </si>
  <si>
    <t>rent, charges and taxes</t>
  </si>
  <si>
    <t>TOTAL on 2016</t>
  </si>
  <si>
    <t>Rent Jan-Dec 2017</t>
  </si>
  <si>
    <t>TOTAL on 2017</t>
  </si>
  <si>
    <t>Rent Jan-Dec 2018</t>
  </si>
  <si>
    <t>TOTAL on 2018</t>
  </si>
  <si>
    <t>Comments</t>
  </si>
  <si>
    <t>rue Gallait 2016</t>
  </si>
  <si>
    <t>rent rue Ducal based on 6,5 months - remaining months replaced by guarantee below</t>
  </si>
  <si>
    <t>2016-2018</t>
  </si>
  <si>
    <t>guarantee of 23380 euro  minus the guarantee return Gallait  € 4997,74 &amp; € 10893 Sigrid Rausing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</si>
</sst>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€&quot;\ #,##0.00;[Red]&quot;€&quot;\ \-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4" xfId="0" applyFont="1" applyBorder="1"/>
    <xf numFmtId="8" fontId="1" fillId="0" borderId="0" xfId="0" applyNumberFormat="1" applyFont="1" applyBorder="1"/>
    <xf numFmtId="0" fontId="1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6" xfId="0" applyBorder="1"/>
    <xf numFmtId="0" fontId="1" fillId="0" borderId="7" xfId="0" applyFont="1" applyBorder="1"/>
    <xf numFmtId="0" fontId="0" fillId="0" borderId="8" xfId="0" applyBorder="1"/>
    <xf numFmtId="0" fontId="0" fillId="0" borderId="8" xfId="0" applyBorder="1" applyAlignment="1">
      <alignment horizontal="right"/>
    </xf>
    <xf numFmtId="0" fontId="1" fillId="0" borderId="9" xfId="0" applyFont="1" applyBorder="1"/>
    <xf numFmtId="0" fontId="0" fillId="0" borderId="9" xfId="0" applyBorder="1"/>
    <xf numFmtId="0" fontId="1" fillId="2" borderId="10" xfId="0" applyFont="1" applyFill="1" applyBorder="1"/>
    <xf numFmtId="0" fontId="1" fillId="3" borderId="11" xfId="0" applyFont="1" applyFill="1" applyBorder="1"/>
    <xf numFmtId="0" fontId="1" fillId="4" borderId="4" xfId="0" applyFont="1" applyFill="1" applyBorder="1"/>
    <xf numFmtId="0" fontId="1" fillId="4" borderId="0" xfId="0" applyFont="1" applyFill="1" applyBorder="1"/>
    <xf numFmtId="0" fontId="0" fillId="0" borderId="12" xfId="0" applyBorder="1"/>
    <xf numFmtId="0" fontId="0" fillId="0" borderId="6" xfId="0" applyBorder="1" applyAlignment="1">
      <alignment horizontal="right"/>
    </xf>
    <xf numFmtId="0" fontId="0" fillId="0" borderId="7" xfId="0" applyBorder="1"/>
    <xf numFmtId="0" fontId="1" fillId="2" borderId="13" xfId="0" applyFont="1" applyFill="1" applyBorder="1"/>
    <xf numFmtId="0" fontId="1" fillId="2" borderId="11" xfId="0" applyFont="1" applyFill="1" applyBorder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sqref="A1:N11"/>
    </sheetView>
  </sheetViews>
  <sheetFormatPr defaultRowHeight="15" x14ac:dyDescent="0.25"/>
  <cols>
    <col min="1" max="1" width="17" customWidth="1"/>
    <col min="2" max="2" width="26.7109375" customWidth="1"/>
    <col min="3" max="3" width="8.28515625" customWidth="1"/>
    <col min="4" max="4" width="9.140625" hidden="1" customWidth="1"/>
  </cols>
  <sheetData>
    <row r="1" spans="1:14" ht="15.75" thickBot="1" x14ac:dyDescent="0.3">
      <c r="A1" s="8" t="s">
        <v>12</v>
      </c>
      <c r="B1" s="9"/>
      <c r="C1" s="10"/>
      <c r="D1" s="10"/>
      <c r="E1" s="2" t="s">
        <v>9</v>
      </c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" t="s">
        <v>0</v>
      </c>
      <c r="B2" s="11"/>
      <c r="C2" s="12">
        <v>2485.5</v>
      </c>
      <c r="D2" s="5"/>
      <c r="E2" t="s">
        <v>10</v>
      </c>
    </row>
    <row r="3" spans="1:14" x14ac:dyDescent="0.25">
      <c r="A3" s="13" t="s">
        <v>1</v>
      </c>
      <c r="B3" s="14" t="s">
        <v>3</v>
      </c>
      <c r="C3" s="15">
        <f>20838.7+(1875.5+2813.25+2813.25+2813.25)+(4976.6+12024)</f>
        <v>48154.55</v>
      </c>
      <c r="D3" s="5"/>
      <c r="E3" t="s">
        <v>11</v>
      </c>
    </row>
    <row r="4" spans="1:14" x14ac:dyDescent="0.25">
      <c r="A4" s="14"/>
      <c r="B4" s="14" t="s">
        <v>2</v>
      </c>
      <c r="C4" s="16">
        <f>23380-4997.74</f>
        <v>18382.260000000002</v>
      </c>
      <c r="D4" s="5"/>
      <c r="E4" t="s">
        <v>13</v>
      </c>
    </row>
    <row r="5" spans="1:14" ht="15.75" thickBot="1" x14ac:dyDescent="0.3">
      <c r="A5" s="17" t="s">
        <v>4</v>
      </c>
      <c r="B5" s="17"/>
      <c r="C5" s="18">
        <f>SUM(C2:C4)</f>
        <v>69022.31</v>
      </c>
      <c r="D5" s="5"/>
    </row>
    <row r="6" spans="1:14" ht="15.75" thickBot="1" x14ac:dyDescent="0.3">
      <c r="A6" s="19"/>
      <c r="B6" s="20"/>
      <c r="C6" s="20"/>
      <c r="D6" s="5"/>
    </row>
    <row r="7" spans="1:14" x14ac:dyDescent="0.25">
      <c r="A7" s="21" t="s">
        <v>5</v>
      </c>
      <c r="B7" s="22" t="s">
        <v>3</v>
      </c>
      <c r="C7" s="23">
        <f>38966.67+(2813.25+2813.25+2813.25+2813.25)+(4976.6+12024)</f>
        <v>67220.26999999999</v>
      </c>
      <c r="D7" s="5"/>
    </row>
    <row r="8" spans="1:14" ht="15.75" thickBot="1" x14ac:dyDescent="0.3">
      <c r="A8" s="24" t="s">
        <v>6</v>
      </c>
      <c r="B8" s="17"/>
      <c r="C8" s="25">
        <f>SUM(C7:C7)</f>
        <v>67220.26999999999</v>
      </c>
      <c r="D8" s="5"/>
    </row>
    <row r="9" spans="1:14" ht="15.75" thickBot="1" x14ac:dyDescent="0.3">
      <c r="A9" s="3"/>
      <c r="B9" s="4"/>
      <c r="C9" s="5"/>
      <c r="D9" s="5"/>
    </row>
    <row r="10" spans="1:14" x14ac:dyDescent="0.25">
      <c r="A10" s="21" t="s">
        <v>7</v>
      </c>
      <c r="B10" s="22" t="s">
        <v>3</v>
      </c>
      <c r="C10" s="23">
        <f>38966.67+(2813.25+2813.25+2813.25+2813.25)+(4976.6+12024)</f>
        <v>67220.26999999999</v>
      </c>
      <c r="D10" s="5"/>
    </row>
    <row r="11" spans="1:14" ht="15.75" thickBot="1" x14ac:dyDescent="0.3">
      <c r="A11" s="24" t="s">
        <v>8</v>
      </c>
      <c r="B11" s="17"/>
      <c r="C11" s="25">
        <f>SUM(C10:C10)</f>
        <v>67220.26999999999</v>
      </c>
      <c r="D11" s="5"/>
    </row>
    <row r="12" spans="1:14" s="4" customFormat="1" x14ac:dyDescent="0.25">
      <c r="A12" s="6"/>
      <c r="B12" s="7"/>
    </row>
    <row r="13" spans="1:14" s="4" customFormat="1" x14ac:dyDescent="0.25">
      <c r="A13" s="6"/>
      <c r="B13" s="26"/>
      <c r="C13" s="26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Myriam De Feyter</dc:creator>
  <cp:lastModifiedBy>Myriam De Feyter</cp:lastModifiedBy>
  <cp:lastPrinted>2016-02-26T15:54:01Z</cp:lastPrinted>
  <dcterms:created xsi:type="dcterms:W3CDTF">2016-01-21T09:54:12Z</dcterms:created>
  <dcterms:modified xsi:type="dcterms:W3CDTF">2016-02-26T15:55:35Z</dcterms:modified>
</cp:coreProperties>
</file>